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89.48 "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<sst xmlns="http://schemas.openxmlformats.org/spreadsheetml/2006/main" count="110" uniqueCount="91">
  <si>
    <t>项目支出绩效自评表</t>
  </si>
  <si>
    <t>（2024年度）</t>
  </si>
  <si>
    <t>项目名称</t>
  </si>
  <si>
    <t>科学教育创新研究与实践</t>
  </si>
  <si>
    <t>主管部门</t>
  </si>
  <si>
    <t>北京市科学技术协会</t>
  </si>
  <si>
    <t>实施单位</t>
  </si>
  <si>
    <t>北京科学中心</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</si>
  <si>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</si>
  <si>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</si>
  <si>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</si>
  <si>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</si>
  <si>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</si>
  <si>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</si>
  <si>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</si>
  <si>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</si>
  <si>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</si>
  <si>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</si>
  <si>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</si>
  <si>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</si>
  <si>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</si>
  <si>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</si>
  <si>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</si>
  <si>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</si>
  <si>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r>
      <rPr>
        <sz val="6"/>
        <rFont val="宋体"/>
        <charset val="134"/>
      </rPr>
      <t>1.围绕小球大世界展项资源，开发并实施面向青少年的科学探究活动；发挥小球大世界科研数据可视化的优势，打造科学家与公众面对面交流的平台，开发并实施相关领域专家前沿讲座；以活动、讲座为基础，开发短视频，进行线上传播。
2.依托场馆资源，开发场馆科学课及学习单，面向青少年开展主题化科学教育课程活动，开展馆校合作活动，丰富青少年假期生活。
3.深入调研北京市青少年科学教育发展现状及问题，评估现有科学教育政策实施情况及效果，以科协组织平台为重要依托，提出科学教育改进和发展建议，为促进科学教育质量和效果提升，培养科技创新后备人才提供助力。
4.围绕老年人健康素养、信息素养提升，完成不少于15个“科学健康”主题课程的研发与教学活动实施，开展不少于5场智慧助老教学活动，并以研发的课程资源为基础开发融媒体教材，发挥老科技工作者作用组建老年科普志愿者队伍，推进分校或活动室建设。
5.承担招募培育科普志愿者、组织志愿者服务北京科学中心主题展览、影院放映、嘉年华等大型科普活动，聘请专家进行有针对性地辅导，开展大学生、中小学生科普志愿者讲解培训及服务；全年开展科普志愿者团队建设服务，为北京科学中心展示高地和流动科技馆建设提供志愿支持服务，开展创新型的角色讲解形式，提升北京科学中心总体服务水平：开展志愿者科普短视频创意大赛，组织广大科普志愿者以北京科学中心为主要素材，开展科普短视频的设计与创意，激发公众对科学的兴趣，营造爱科学、学科学的浓厚氛围。
6.发挥学术委员会的人才凝聚和智库作用。进行智库建设，广泛动员科技工作者围绕科普与科技创新协同发展、科学教育加法，突出问题导向，开展调查研究、学术沙龙、专题论坛，服务新高地建设。
7.</t>
    </r>
    <r>
      <rPr>
        <strike/>
        <sz val="6"/>
        <color rgb="FFFF0000"/>
        <rFont val="宋体"/>
        <charset val="134"/>
      </rPr>
      <t>"</t>
    </r>
    <r>
      <rPr>
        <sz val="6"/>
        <rFont val="宋体"/>
        <charset val="134"/>
      </rPr>
      <t>目前特效影院的6台放映机均已出保，为保证特效影院设备正常运行，不因设备故障而影响放映，特申请放映机续保经费。影院在运行中需要对放映机、播放设备等硬件定期更换、保养，包括一些耗材的使用。为保证特效影院的正常观影，需采购影院设备备件、耗材等物品以及专业的设备保养服务。为协助中心影院放映工作，需要采用社会化购买服务的方式保证影院技术服务人员能够保质保量完成影片放映、常见故障诊断及排除等工作，有效地保障影院放映工作的专业性、安全性和规范性，助力中心科普工作的开展。</t>
    </r>
    <r>
      <rPr>
        <strike/>
        <sz val="6"/>
        <color rgb="FFFF0000"/>
        <rFont val="宋体"/>
        <charset val="134"/>
      </rPr>
      <t>"</t>
    </r>
    <r>
      <rPr>
        <sz val="6"/>
        <rFont val="宋体"/>
        <charset val="134"/>
      </rPr>
      <t xml:space="preserve">
8.汇聚全市优质信息科技教师资源，组织开展科技教师交流活动，建设有温度、可依赖、有活力、见实效的“名师工作室”，持续培育一支开展科学传播、科学教育的高素质教师团队，为中小学“双减”提供高质量的科学教育服务。计划在2023年的基础上，从三方面提升服务：（1）进一步继续做强名师资源，尝试走出北京，聘请全国名师作为客座讲师。（2）进一步调动名师工作室的师资力量，支持中小学开展高质量的信息科技课程。2024年计划正式推出“青苗计划”，组织名师资源向中小学提供高质量的信息科技课后服务。（3）设计开展面向中小学生的信息科技活动。活动与教学相配合，起到检验教学成果、提升学习兴趣的效果。</t>
    </r>
  </si>
  <si>
    <t>1.围绕小球大世界展项资源，开发并实施面向青少年的科学探究活动；发挥小球大世界科研数据可视化的优势，打造科学家与公众面对面交流的平台，开发并实施相关领域专家前沿讲座；以活动、讲座为基础，开发短视频，进行线上传播。举办北京科学中心志愿者短视频创意大赛，制作志愿者短视频20部。
2.依托场馆资源，开发场馆科学课及学习单，面向青少年开展主题化科学教育课程活动1135场，开展馆校合作活动，丰富青少年假期生活，提升青少年科学素质。
3.深入调研北京市青少年科学教育发展现状及问题，评估现有科学教育政策实施情况及效果，以科协组织平台为重要依托，提出科学教育改进和发展建议，为促进科学教育质量和效果提升，培养科技创新后备人才提供助力。
4.主题化课程研发及活动实施已完成健康类20个、数字素养类5个；共开展10场“银龄科普行动”，并组建“银龄伴我学科学”志愿者队伍，共招募银龄志愿者166人；推进35场活动在多家媒体进行联动宣传，传播量超过300万。
5.全年参与志愿服务8285人次，组织北京科技科普志愿服务总队骨干培训1场、北京科学中心科普志愿者能力提升培训3场，线上发布志愿采风宣传文章60余篇，组建中小学、青年、家庭、银龄、科技教师、中心职工等多支志愿者队伍，形成志愿服务人人可为、处处可为的良好局面。影院共放映电影780余场次，接待观众16万人次，影院放映故障率全年为0。6台放映机续保保障影院的正常运行，对放映机保护罩及巨幕升降架进行了维修，为下一阶段的工作打下良好基础。技术支持人员对每日的放映、巡检等工作提供了专业性、安全性、规范化的建议，加强了影院的执行力。
6.围绕中心发展规划、科学文化、科学教育及创新人才培养等主题，凝聚专家、学者的智力资源，举办5场学术沙龙，邀请专家76人次，为中心工作提供决策支持和智力支撑。
7.已完成影院设备维保续保服务。完成放映机、播放设备等硬件定期更换、保养。完成特效影院的正常观影，采购影院设备备件、耗材等物品以及专业的设备保养服务。
8.（1）围绕北京市大中衔接、英才计划和强基计划等主题，撰写3篇中文核心期刊、2篇资政报告、编撰《北京科学教育蓝皮书》。
（2）举办48课时中学科技教师系列培训班和32课时中学科技副校长研修班，开发80课时教师培训课程，培训教师 2010余人次；
（3）围绕科学教育主题赴吉林省、浙江省、江苏省三地调研，开展6场研讨会，形成3份调研报告；
（4）举办国际科学教育大会和青少年科学教育发展交流活动两场活动。
（5）组织名师分享活动20场，邀请北京大学、中国科学院、首都师范大学的知名教授、资深教研员及名师，围绕大中衔接、跨学科活动、科普教育、2022义教课标核心素养和项目式学习开展主题讲座，并对公众展示分享优秀科学课程及科学教具；
（6）组织科技教师展评活动1场，组织专家对项目产出的17个成果进行点评讨论，提升工作室成员科学创新思维和跨学科研究能力；
（7）组织科技教师交流研讨活动10场，邀请北京大学、中国科学院知名教授、研究员担任领衔导师。聘请北京教科院、西城教育研修学院、东城教科院、北京市十一学校等单位的10名资深教研员和知名教师担任工作室主持人。带领各工作室成员围绕项目成果开展交流学习活动；
（8）开展信息科技课程120课时，包括60学时数字化赋能教师专业发展系列课程、20学时生成式人工智能赋能教师数字化能力提升实操训练营、32学时智慧教育企业访学、8学时科学教育等系列活动，吸引500位全国科学教育工作者参与。</t>
  </si>
  <si>
    <t>绩效指标</t>
  </si>
  <si>
    <t>一级指标</t>
  </si>
  <si>
    <t>二级指标</t>
  </si>
  <si>
    <t>三级指标</t>
  </si>
  <si>
    <t>年度指标值</t>
  </si>
  <si>
    <t>实际完成值</t>
  </si>
  <si>
    <t>偏差原因分析及改进措施</t>
  </si>
  <si>
    <t>产出指标</t>
  </si>
  <si>
    <t>数量指标</t>
  </si>
  <si>
    <t>展教综合实践活动主题化课程实施</t>
  </si>
  <si>
    <t>≥1100场</t>
  </si>
  <si>
    <t>1135场</t>
  </si>
  <si>
    <t>展教综合实践活动红领巾讲科学实训营</t>
  </si>
  <si>
    <t>≥1期</t>
  </si>
  <si>
    <t>1期</t>
  </si>
  <si>
    <t>老年科技大学智慧助老教学活动</t>
  </si>
  <si>
    <t>≥5场</t>
  </si>
  <si>
    <t>5场</t>
  </si>
  <si>
    <t>老年科技大学主题课程研发与教学活动</t>
  </si>
  <si>
    <t>≥15个</t>
  </si>
  <si>
    <t>25个</t>
  </si>
  <si>
    <t>小球大世界主题展教区课程实施</t>
  </si>
  <si>
    <t>≥270场</t>
  </si>
  <si>
    <t>293场</t>
  </si>
  <si>
    <t>小球大世界主题展教区专家讲座</t>
  </si>
  <si>
    <t>≥5个</t>
  </si>
  <si>
    <t>10个</t>
  </si>
  <si>
    <t>续上页</t>
  </si>
  <si>
    <t>特效影院技术支持及运维工作</t>
  </si>
  <si>
    <t>=1项</t>
  </si>
  <si>
    <t>1项</t>
  </si>
  <si>
    <t>展教综合实践活动精品课程</t>
  </si>
  <si>
    <t>≥30个</t>
  </si>
  <si>
    <t>30个</t>
  </si>
  <si>
    <t>小球大世界主题展教区短视频开发</t>
  </si>
  <si>
    <t>≥47个</t>
  </si>
  <si>
    <t>47个</t>
  </si>
  <si>
    <t>学术专家委员会建设</t>
  </si>
  <si>
    <t>志愿者团队建设</t>
  </si>
  <si>
    <t>小球大世界主题展教区课程开发</t>
  </si>
  <si>
    <t>≥20个</t>
  </si>
  <si>
    <t>20个</t>
  </si>
  <si>
    <t>质量指标</t>
  </si>
  <si>
    <t>2024小球大世界主题展教区建设质量</t>
  </si>
  <si>
    <t>优</t>
  </si>
  <si>
    <t>良</t>
  </si>
  <si>
    <t>短视频制作质量还待提高；后续优质短视频制作的内容，提高短视频质量</t>
  </si>
  <si>
    <t>时效指标</t>
  </si>
  <si>
    <t>2024科技教师交流活动（名师工作室）项目启动时间</t>
  </si>
  <si>
    <t>≤4月</t>
  </si>
  <si>
    <t>6月</t>
  </si>
  <si>
    <t>因5月完成采购工作，项目合同签订并启动时间推迟到6月；合理制定项目进度安排</t>
  </si>
  <si>
    <t>成本指标</t>
  </si>
  <si>
    <t>经济成本指标</t>
  </si>
  <si>
    <t>项目成本控制有效性</t>
  </si>
  <si>
    <t>≥90%</t>
  </si>
  <si>
    <t>小球大世界主题展教区成本控制有效性</t>
  </si>
  <si>
    <t>效益指标</t>
  </si>
  <si>
    <t>社会效益指标</t>
  </si>
  <si>
    <t>提升公民科学素质</t>
  </si>
  <si>
    <t>提升公民科学素质的具体量化指标待进一步研究确定</t>
  </si>
  <si>
    <t>满意度指标</t>
  </si>
  <si>
    <t>服务对象满意度指标</t>
  </si>
  <si>
    <t>公众满意度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</si>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</sst>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7">
    <font>
      <sz val="11"/>
      <color theme="1"/>
      <name val="等线"/>
      <charset val="134"/>
      <scheme val="minor"/>
    </font>
    <font>
      <sz val="11"/>
      <name val="等线"/>
      <charset val="134"/>
      <scheme val="minor"/>
    </font>
    <font>
      <sz val="18"/>
      <name val="华文中宋"/>
      <charset val="134"/>
    </font>
    <font>
      <sz val="10"/>
      <name val="宋体"/>
      <charset val="134"/>
    </font>
    <font>
      <sz val="6"/>
      <name val="宋体"/>
      <charset val="134"/>
    </font>
    <font>
      <b/>
      <sz val="10"/>
      <name val="宋体"/>
      <charset val="134"/>
    </font>
    <font>
      <sz val="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trike/>
      <sz val="6"/>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0" fillId="0" borderId="0">
      <alignment vertical="center"/>
    </xf>
  </cellStyleXfs>
  <cellXfs count="39">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2"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58" fontId="3" fillId="0" borderId="2"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10" fontId="3" fillId="0" borderId="2" xfId="3" applyNumberFormat="1" applyFont="1" applyFill="1" applyBorder="1" applyAlignment="1">
      <alignment horizontal="center" vertical="center" wrapText="1"/>
    </xf>
    <xf numFmtId="176" fontId="3" fillId="0" borderId="0" xfId="0" applyNumberFormat="1" applyFont="1" applyFill="1" applyAlignment="1">
      <alignment horizontal="center" vertical="center" wrapText="1"/>
    </xf>
    <xf numFmtId="0" fontId="6" fillId="0" borderId="0" xfId="0" applyFont="1" applyFill="1" applyAlignment="1">
      <alignment horizontal="left" vertical="center" wrapText="1"/>
    </xf>
    <xf numFmtId="177"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xf numFmtId="176" fontId="5" fillId="0" borderId="2" xfId="0" applyNumberFormat="1" applyFont="1" applyFill="1" applyBorder="1" applyAlignment="1">
      <alignment horizontal="center" vertical="center"/>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5" fillId="0" borderId="0" xfId="0" applyFont="1" applyFill="1" applyAlignment="1">
      <alignment horizontal="center" vertical="center" wrapText="1"/>
    </xf>
    <xf numFmtId="0" fontId="3" fillId="0" borderId="2"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colors>
    <mruColors>
      <color rgb="0092D05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L31"/>
  <sheetViews>
    <sheetView tabSelected="1" view="pageBreakPreview" zoomScale="141" zoomScaleNormal="100" topLeftCell="A11" workbookViewId="0">
      <selection activeCell="G11" sqref="G11:K11"/>
    </sheetView>
  </sheetViews>
  <sheetFormatPr defaultColWidth="9" defaultRowHeight="9.95" customHeight="1"/>
  <cols>
    <col min="1" max="1" width="5.625" style="1" customWidth="1"/>
    <col min="2" max="2" width="5.375" style="1" customWidth="1"/>
    <col min="3" max="3" width="5.125" style="1" customWidth="1"/>
    <col min="4" max="4" width="11.125" style="1" customWidth="1"/>
    <col min="5" max="5" width="8.875" style="1" customWidth="1"/>
    <col min="6" max="6" width="10.25" style="1" customWidth="1"/>
    <col min="7" max="7" width="7.25" style="1" customWidth="1"/>
    <col min="8" max="8" width="6.125" style="1" customWidth="1"/>
    <col min="9" max="9" width="6.75" style="1" customWidth="1"/>
    <col min="10" max="10" width="7.375" style="1" customWidth="1"/>
    <col min="11" max="11" width="9" style="1" customWidth="1"/>
    <col min="12" max="12" width="5.375" style="1" customWidth="1"/>
    <col min="13" max="16384" width="9" style="1"/>
  </cols>
  <sheetData>
    <row r="1" ht="20.1" customHeight="1" spans="1:12">
      <c r="A1" s="2" t="s">
        <v>0</v>
      </c>
      <c r="B1" s="2"/>
      <c r="C1" s="2"/>
      <c r="D1" s="2"/>
      <c r="E1" s="2"/>
      <c r="F1" s="2"/>
      <c r="G1" s="2"/>
      <c r="H1" s="2"/>
      <c r="I1" s="2"/>
      <c r="J1" s="2"/>
      <c r="K1" s="2"/>
      <c r="L1" s="27"/>
    </row>
    <row r="2" ht="14.1" customHeight="1" spans="1:12">
      <c r="A2" s="3" t="s">
        <v>1</v>
      </c>
      <c r="B2" s="3"/>
      <c r="C2" s="3"/>
      <c r="D2" s="3"/>
      <c r="E2" s="3"/>
      <c r="F2" s="3"/>
      <c r="G2" s="3"/>
      <c r="H2" s="3"/>
      <c r="I2" s="3"/>
      <c r="J2" s="3"/>
      <c r="K2" s="3"/>
      <c r="L2" s="28"/>
    </row>
    <row r="3" ht="14.1" customHeight="1" spans="1:12">
      <c r="A3" s="4" t="s">
        <v>2</v>
      </c>
      <c r="B3" s="4"/>
      <c r="C3" s="4" t="s">
        <v>3</v>
      </c>
      <c r="D3" s="4"/>
      <c r="E3" s="4"/>
      <c r="F3" s="4"/>
      <c r="G3" s="4"/>
      <c r="H3" s="4"/>
      <c r="I3" s="4"/>
      <c r="J3" s="4"/>
      <c r="K3" s="4"/>
      <c r="L3" s="29"/>
    </row>
    <row r="4" ht="14.1" customHeight="1" spans="1:12">
      <c r="A4" s="4" t="s">
        <v>4</v>
      </c>
      <c r="B4" s="4"/>
      <c r="C4" s="4" t="s">
        <v>5</v>
      </c>
      <c r="D4" s="4"/>
      <c r="E4" s="4"/>
      <c r="F4" s="4"/>
      <c r="G4" s="4" t="s">
        <v>6</v>
      </c>
      <c r="H4" s="4" t="s">
        <v>7</v>
      </c>
      <c r="I4" s="4"/>
      <c r="J4" s="4"/>
      <c r="K4" s="4"/>
      <c r="L4" s="29"/>
    </row>
    <row r="5" ht="60" customHeight="1" spans="1:12">
      <c r="A5" s="5" t="s">
        <v>8</v>
      </c>
      <c r="B5" s="6"/>
      <c r="C5" s="7"/>
      <c r="D5" s="7"/>
      <c r="E5" s="4" t="s">
        <v>9</v>
      </c>
      <c r="F5" s="4" t="s">
        <v>10</v>
      </c>
      <c r="G5" s="4" t="s">
        <v>11</v>
      </c>
      <c r="H5" s="4" t="s">
        <v>12</v>
      </c>
      <c r="I5" s="4" t="s">
        <v>13</v>
      </c>
      <c r="J5" s="4"/>
      <c r="K5" s="4" t="s">
        <v>14</v>
      </c>
      <c r="L5" s="29"/>
    </row>
    <row r="6" ht="14.1" customHeight="1" spans="1:12">
      <c r="A6" s="8"/>
      <c r="B6" s="9"/>
      <c r="C6" s="10" t="s">
        <v>15</v>
      </c>
      <c r="D6" s="10"/>
      <c r="E6" s="11">
        <v>797.13</v>
      </c>
      <c r="F6" s="11">
        <v>797.13</v>
      </c>
      <c r="G6" s="11">
        <v>795.77</v>
      </c>
      <c r="H6" s="4">
        <v>10</v>
      </c>
      <c r="I6" s="30">
        <f>G6/F6</f>
        <v>0.99829387929196</v>
      </c>
      <c r="J6" s="30"/>
      <c r="K6" s="11">
        <f>I6*10</f>
        <v>9.9829387929196</v>
      </c>
      <c r="L6" s="31"/>
    </row>
    <row r="7" ht="14.1" customHeight="1" spans="1:12">
      <c r="A7" s="8"/>
      <c r="B7" s="9"/>
      <c r="C7" s="4" t="s">
        <v>16</v>
      </c>
      <c r="D7" s="4"/>
      <c r="E7" s="11">
        <v>797.13</v>
      </c>
      <c r="F7" s="11">
        <v>797.13</v>
      </c>
      <c r="G7" s="11">
        <v>795.77</v>
      </c>
      <c r="H7" s="12" t="s">
        <v>17</v>
      </c>
      <c r="I7" s="30" t="s">
        <v>18</v>
      </c>
      <c r="J7" s="30"/>
      <c r="K7" s="12" t="s">
        <v>17</v>
      </c>
      <c r="L7" s="29"/>
    </row>
    <row r="8" ht="14.1" customHeight="1" spans="1:12">
      <c r="A8" s="8"/>
      <c r="B8" s="9"/>
      <c r="C8" s="4" t="s">
        <v>19</v>
      </c>
      <c r="D8" s="4"/>
      <c r="E8" s="11">
        <v>0</v>
      </c>
      <c r="F8" s="11">
        <v>0</v>
      </c>
      <c r="G8" s="11">
        <v>0</v>
      </c>
      <c r="H8" s="12" t="s">
        <v>17</v>
      </c>
      <c r="I8" s="30" t="s">
        <v>18</v>
      </c>
      <c r="J8" s="30"/>
      <c r="K8" s="12" t="s">
        <v>17</v>
      </c>
      <c r="L8" s="29"/>
    </row>
    <row r="9" ht="14.1" customHeight="1" spans="1:12">
      <c r="A9" s="13"/>
      <c r="B9" s="14"/>
      <c r="C9" s="4" t="s">
        <v>20</v>
      </c>
      <c r="D9" s="4"/>
      <c r="E9" s="11">
        <v>0</v>
      </c>
      <c r="F9" s="11">
        <v>0</v>
      </c>
      <c r="G9" s="11">
        <v>0</v>
      </c>
      <c r="H9" s="12" t="s">
        <v>17</v>
      </c>
      <c r="I9" s="30" t="s">
        <v>18</v>
      </c>
      <c r="J9" s="30"/>
      <c r="K9" s="12" t="s">
        <v>17</v>
      </c>
      <c r="L9" s="29"/>
    </row>
    <row r="10" ht="14.1" customHeight="1" spans="1:12">
      <c r="A10" s="4" t="s">
        <v>21</v>
      </c>
      <c r="B10" s="4" t="s">
        <v>22</v>
      </c>
      <c r="C10" s="4"/>
      <c r="D10" s="4"/>
      <c r="E10" s="4"/>
      <c r="F10" s="4"/>
      <c r="G10" s="4" t="s">
        <v>23</v>
      </c>
      <c r="H10" s="4"/>
      <c r="I10" s="4"/>
      <c r="J10" s="4"/>
      <c r="K10" s="4"/>
      <c r="L10" s="29"/>
    </row>
    <row r="11" ht="408" customHeight="1" spans="1:12">
      <c r="A11" s="4"/>
      <c r="B11" s="15" t="s">
        <v>24</v>
      </c>
      <c r="C11" s="15"/>
      <c r="D11" s="15"/>
      <c r="E11" s="15"/>
      <c r="F11" s="15"/>
      <c r="G11" s="15" t="s">
        <v>25</v>
      </c>
      <c r="H11" s="15"/>
      <c r="I11" s="15"/>
      <c r="J11" s="15"/>
      <c r="K11" s="15"/>
      <c r="L11" s="32"/>
    </row>
    <row r="12" ht="42" customHeight="1" spans="1:12">
      <c r="A12" s="16" t="s">
        <v>26</v>
      </c>
      <c r="B12" s="4" t="s">
        <v>27</v>
      </c>
      <c r="C12" s="4" t="s">
        <v>28</v>
      </c>
      <c r="D12" s="4" t="s">
        <v>29</v>
      </c>
      <c r="E12" s="4"/>
      <c r="F12" s="4" t="s">
        <v>30</v>
      </c>
      <c r="G12" s="4" t="s">
        <v>31</v>
      </c>
      <c r="H12" s="4" t="s">
        <v>12</v>
      </c>
      <c r="I12" s="4" t="s">
        <v>14</v>
      </c>
      <c r="J12" s="4" t="s">
        <v>32</v>
      </c>
      <c r="K12" s="4"/>
      <c r="L12" s="29"/>
    </row>
    <row r="13" ht="38" customHeight="1" spans="1:12">
      <c r="A13" s="16"/>
      <c r="B13" s="4" t="s">
        <v>33</v>
      </c>
      <c r="C13" s="4" t="s">
        <v>34</v>
      </c>
      <c r="D13" s="17" t="s">
        <v>35</v>
      </c>
      <c r="E13" s="17"/>
      <c r="F13" s="18" t="s">
        <v>36</v>
      </c>
      <c r="G13" s="4" t="s">
        <v>37</v>
      </c>
      <c r="H13" s="4">
        <v>4</v>
      </c>
      <c r="I13" s="33">
        <v>4</v>
      </c>
      <c r="J13" s="17"/>
      <c r="K13" s="17"/>
      <c r="L13" s="29"/>
    </row>
    <row r="14" ht="38" customHeight="1" spans="1:12">
      <c r="A14" s="16"/>
      <c r="B14" s="4"/>
      <c r="C14" s="4"/>
      <c r="D14" s="17" t="s">
        <v>38</v>
      </c>
      <c r="E14" s="17"/>
      <c r="F14" s="18" t="s">
        <v>39</v>
      </c>
      <c r="G14" s="4" t="s">
        <v>40</v>
      </c>
      <c r="H14" s="4">
        <v>2</v>
      </c>
      <c r="I14" s="33">
        <v>2</v>
      </c>
      <c r="J14" s="17"/>
      <c r="K14" s="17"/>
      <c r="L14" s="29"/>
    </row>
    <row r="15" ht="38" customHeight="1" spans="1:12">
      <c r="A15" s="16"/>
      <c r="B15" s="4"/>
      <c r="C15" s="4"/>
      <c r="D15" s="17" t="s">
        <v>41</v>
      </c>
      <c r="E15" s="17"/>
      <c r="F15" s="18" t="s">
        <v>42</v>
      </c>
      <c r="G15" s="4" t="s">
        <v>43</v>
      </c>
      <c r="H15" s="4">
        <v>2</v>
      </c>
      <c r="I15" s="33">
        <v>2</v>
      </c>
      <c r="J15" s="17"/>
      <c r="K15" s="17"/>
      <c r="L15" s="29"/>
    </row>
    <row r="16" ht="41.1" customHeight="1" spans="1:12">
      <c r="A16" s="16"/>
      <c r="B16" s="4"/>
      <c r="C16" s="4"/>
      <c r="D16" s="17" t="s">
        <v>44</v>
      </c>
      <c r="E16" s="17"/>
      <c r="F16" s="4" t="s">
        <v>45</v>
      </c>
      <c r="G16" s="4" t="s">
        <v>46</v>
      </c>
      <c r="H16" s="4">
        <v>2</v>
      </c>
      <c r="I16" s="33">
        <v>2</v>
      </c>
      <c r="J16" s="17"/>
      <c r="K16" s="17"/>
      <c r="L16" s="29"/>
    </row>
    <row r="17" ht="30" customHeight="1" spans="1:12">
      <c r="A17" s="16"/>
      <c r="B17" s="4"/>
      <c r="C17" s="4"/>
      <c r="D17" s="17" t="s">
        <v>47</v>
      </c>
      <c r="E17" s="17"/>
      <c r="F17" s="4" t="s">
        <v>48</v>
      </c>
      <c r="G17" s="4" t="s">
        <v>49</v>
      </c>
      <c r="H17" s="4">
        <v>3</v>
      </c>
      <c r="I17" s="33">
        <v>3</v>
      </c>
      <c r="J17" s="17"/>
      <c r="K17" s="17"/>
      <c r="L17" s="29"/>
    </row>
    <row r="18" ht="35.1" customHeight="1" spans="1:12">
      <c r="A18" s="16"/>
      <c r="B18" s="4"/>
      <c r="C18" s="4"/>
      <c r="D18" s="17" t="s">
        <v>50</v>
      </c>
      <c r="E18" s="17"/>
      <c r="F18" s="4" t="s">
        <v>51</v>
      </c>
      <c r="G18" s="4" t="s">
        <v>52</v>
      </c>
      <c r="H18" s="4">
        <v>2</v>
      </c>
      <c r="I18" s="33">
        <v>2</v>
      </c>
      <c r="J18" s="17"/>
      <c r="K18" s="17"/>
      <c r="L18" s="29"/>
    </row>
    <row r="19" ht="35.1" customHeight="1" spans="1:12">
      <c r="A19" s="16" t="s">
        <v>53</v>
      </c>
      <c r="B19" s="16" t="s">
        <v>53</v>
      </c>
      <c r="C19" s="16" t="s">
        <v>53</v>
      </c>
      <c r="D19" s="17" t="s">
        <v>54</v>
      </c>
      <c r="E19" s="17"/>
      <c r="F19" s="39" t="s">
        <v>55</v>
      </c>
      <c r="G19" s="4" t="s">
        <v>56</v>
      </c>
      <c r="H19" s="4">
        <v>2</v>
      </c>
      <c r="I19" s="33">
        <v>2</v>
      </c>
      <c r="J19" s="17"/>
      <c r="K19" s="17"/>
      <c r="L19" s="29"/>
    </row>
    <row r="20" ht="35.1" customHeight="1" spans="1:12">
      <c r="A20" s="16"/>
      <c r="B20" s="16"/>
      <c r="C20" s="16"/>
      <c r="D20" s="17" t="s">
        <v>57</v>
      </c>
      <c r="E20" s="17"/>
      <c r="F20" s="4" t="s">
        <v>58</v>
      </c>
      <c r="G20" s="4" t="s">
        <v>59</v>
      </c>
      <c r="H20" s="4">
        <v>3</v>
      </c>
      <c r="I20" s="33">
        <v>3</v>
      </c>
      <c r="J20" s="17"/>
      <c r="K20" s="17"/>
      <c r="L20" s="29"/>
    </row>
    <row r="21" ht="35.1" customHeight="1" spans="1:12">
      <c r="A21" s="16"/>
      <c r="B21" s="16"/>
      <c r="C21" s="16"/>
      <c r="D21" s="17" t="s">
        <v>60</v>
      </c>
      <c r="E21" s="17"/>
      <c r="F21" s="4" t="s">
        <v>61</v>
      </c>
      <c r="G21" s="4" t="s">
        <v>62</v>
      </c>
      <c r="H21" s="4">
        <v>3</v>
      </c>
      <c r="I21" s="33">
        <v>3</v>
      </c>
      <c r="J21" s="17"/>
      <c r="K21" s="17"/>
      <c r="L21" s="29"/>
    </row>
    <row r="22" ht="30.95" customHeight="1" spans="1:12">
      <c r="A22" s="16"/>
      <c r="B22" s="16"/>
      <c r="C22" s="16"/>
      <c r="D22" s="17" t="s">
        <v>63</v>
      </c>
      <c r="E22" s="17"/>
      <c r="F22" s="39" t="s">
        <v>55</v>
      </c>
      <c r="G22" s="4" t="s">
        <v>56</v>
      </c>
      <c r="H22" s="4">
        <v>2</v>
      </c>
      <c r="I22" s="33">
        <v>2</v>
      </c>
      <c r="J22" s="17"/>
      <c r="K22" s="17"/>
      <c r="L22" s="29"/>
    </row>
    <row r="23" ht="22" customHeight="1" spans="1:12">
      <c r="A23" s="16"/>
      <c r="B23" s="16"/>
      <c r="C23" s="16"/>
      <c r="D23" s="17" t="s">
        <v>64</v>
      </c>
      <c r="E23" s="17"/>
      <c r="F23" s="39" t="s">
        <v>55</v>
      </c>
      <c r="G23" s="4" t="s">
        <v>56</v>
      </c>
      <c r="H23" s="4">
        <v>2</v>
      </c>
      <c r="I23" s="33">
        <v>2</v>
      </c>
      <c r="J23" s="17"/>
      <c r="K23" s="17"/>
      <c r="L23" s="29"/>
    </row>
    <row r="24" ht="33.95" customHeight="1" spans="1:12">
      <c r="A24" s="16"/>
      <c r="B24" s="16"/>
      <c r="C24" s="16"/>
      <c r="D24" s="17" t="s">
        <v>65</v>
      </c>
      <c r="E24" s="17"/>
      <c r="F24" s="18" t="s">
        <v>66</v>
      </c>
      <c r="G24" s="18" t="s">
        <v>67</v>
      </c>
      <c r="H24" s="4">
        <v>3</v>
      </c>
      <c r="I24" s="33">
        <v>3</v>
      </c>
      <c r="J24" s="17"/>
      <c r="K24" s="17"/>
      <c r="L24" s="29"/>
    </row>
    <row r="25" ht="71" customHeight="1" spans="1:12">
      <c r="A25" s="16"/>
      <c r="B25" s="16"/>
      <c r="C25" s="4" t="s">
        <v>68</v>
      </c>
      <c r="D25" s="17" t="s">
        <v>69</v>
      </c>
      <c r="E25" s="17"/>
      <c r="F25" s="18" t="s">
        <v>70</v>
      </c>
      <c r="G25" s="18" t="s">
        <v>71</v>
      </c>
      <c r="H25" s="4">
        <v>5</v>
      </c>
      <c r="I25" s="33">
        <v>3.5</v>
      </c>
      <c r="J25" s="34" t="s">
        <v>72</v>
      </c>
      <c r="K25" s="34"/>
      <c r="L25" s="29"/>
    </row>
    <row r="26" ht="82" customHeight="1" spans="1:12">
      <c r="A26" s="16"/>
      <c r="B26" s="16"/>
      <c r="C26" s="4" t="s">
        <v>73</v>
      </c>
      <c r="D26" s="17" t="s">
        <v>74</v>
      </c>
      <c r="E26" s="17"/>
      <c r="F26" s="19" t="s">
        <v>75</v>
      </c>
      <c r="G26" s="4" t="s">
        <v>76</v>
      </c>
      <c r="H26" s="4">
        <v>5</v>
      </c>
      <c r="I26" s="33">
        <v>1</v>
      </c>
      <c r="J26" s="17" t="s">
        <v>77</v>
      </c>
      <c r="K26" s="17"/>
      <c r="L26" s="29"/>
    </row>
    <row r="27" ht="36" customHeight="1" spans="1:12">
      <c r="A27" s="16"/>
      <c r="B27" s="20" t="s">
        <v>78</v>
      </c>
      <c r="C27" s="20" t="s">
        <v>79</v>
      </c>
      <c r="D27" s="4" t="s">
        <v>80</v>
      </c>
      <c r="E27" s="4"/>
      <c r="F27" s="4" t="s">
        <v>81</v>
      </c>
      <c r="G27" s="21">
        <v>0.9983</v>
      </c>
      <c r="H27" s="4">
        <v>15</v>
      </c>
      <c r="I27" s="33">
        <v>15</v>
      </c>
      <c r="J27" s="17"/>
      <c r="K27" s="17"/>
      <c r="L27" s="29"/>
    </row>
    <row r="28" ht="36" customHeight="1" spans="1:12">
      <c r="A28" s="16"/>
      <c r="B28" s="22"/>
      <c r="C28" s="22"/>
      <c r="D28" s="23" t="s">
        <v>82</v>
      </c>
      <c r="E28" s="24"/>
      <c r="F28" s="4" t="s">
        <v>81</v>
      </c>
      <c r="G28" s="25">
        <v>0.99</v>
      </c>
      <c r="H28" s="4">
        <v>5</v>
      </c>
      <c r="I28" s="33">
        <v>5</v>
      </c>
      <c r="J28" s="17"/>
      <c r="K28" s="17"/>
      <c r="L28" s="29"/>
    </row>
    <row r="29" ht="66" customHeight="1" spans="1:12">
      <c r="A29" s="16"/>
      <c r="B29" s="4" t="s">
        <v>83</v>
      </c>
      <c r="C29" s="4" t="s">
        <v>84</v>
      </c>
      <c r="D29" s="17" t="s">
        <v>85</v>
      </c>
      <c r="E29" s="17"/>
      <c r="F29" s="4" t="s">
        <v>70</v>
      </c>
      <c r="G29" s="18" t="s">
        <v>71</v>
      </c>
      <c r="H29" s="4">
        <v>20</v>
      </c>
      <c r="I29" s="33">
        <v>15</v>
      </c>
      <c r="J29" s="17" t="s">
        <v>86</v>
      </c>
      <c r="K29" s="17"/>
      <c r="L29" s="29"/>
    </row>
    <row r="30" ht="77" customHeight="1" spans="1:12">
      <c r="A30" s="16"/>
      <c r="B30" s="4" t="s">
        <v>87</v>
      </c>
      <c r="C30" s="4" t="s">
        <v>88</v>
      </c>
      <c r="D30" s="17" t="s">
        <v>89</v>
      </c>
      <c r="E30" s="17"/>
      <c r="F30" s="4" t="s">
        <v>81</v>
      </c>
      <c r="G30" s="25">
        <v>0.98</v>
      </c>
      <c r="H30" s="4">
        <v>10</v>
      </c>
      <c r="I30" s="33">
        <v>10</v>
      </c>
      <c r="J30" s="17"/>
      <c r="K30" s="17"/>
      <c r="L30" s="29"/>
    </row>
    <row r="31" ht="24.75" customHeight="1" spans="1:12">
      <c r="A31" s="26" t="s">
        <v>90</v>
      </c>
      <c r="B31" s="26"/>
      <c r="C31" s="26"/>
      <c r="D31" s="26"/>
      <c r="E31" s="26"/>
      <c r="F31" s="26"/>
      <c r="G31" s="26"/>
      <c r="H31" s="26">
        <v>100</v>
      </c>
      <c r="I31" s="35">
        <f>SUM(I13:I30)+K6</f>
        <v>89.4829387929196</v>
      </c>
      <c r="J31" s="36"/>
      <c r="K31" s="37"/>
      <c r="L31" s="38"/>
    </row>
  </sheetData>
  <mergeCells count="71">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10:A11"/>
    <mergeCell ref="A12:A18"/>
    <mergeCell ref="A19:A30"/>
    <mergeCell ref="B13:B18"/>
    <mergeCell ref="B19:B26"/>
    <mergeCell ref="B27:B28"/>
    <mergeCell ref="C13:C18"/>
    <mergeCell ref="C19:C24"/>
    <mergeCell ref="C27:C28"/>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89.48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老单</cp:lastModifiedBy>
  <dcterms:created xsi:type="dcterms:W3CDTF">2021-04-12T19:24:00Z</dcterms:created>
  <dcterms:modified xsi:type="dcterms:W3CDTF">2025-09-10T00:59:04Z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236E8E9925FF460A9F86003F3638412F_13</vt:lpwstr>
  </property>
  <property fmtid="{D5CDD505-2E9C-101B-9397-08002B2CF9AE}" pid="3" name="KSOProductBuildVer">
    <vt:lpwstr>2052-12.1.0.22529</vt:lpwstr>
  </property>
  <property fmtid="{D5CDD505-2E9C-101B-9397-08002B2CF9AE}" pid="4" name="EM_Doc_Temp_ID">
    <vt:lpwstr>EE22FF5F-B02E-4969-9BD3-E02BAAA37C30</vt:lpwstr>
  </property>
</Properties>
</file>